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<sst xmlns="http://schemas.openxmlformats.org/spreadsheetml/2006/main" count="273" uniqueCount="170">
  <si>
    <t>№ п/п</t>
  </si>
  <si>
    <t>1.</t>
  </si>
  <si>
    <t>1.1.</t>
  </si>
  <si>
    <t>1.2.</t>
  </si>
  <si>
    <t>1.3.</t>
  </si>
  <si>
    <t>1.4.</t>
  </si>
  <si>
    <t>Спортивный инвентарь</t>
  </si>
  <si>
    <t>1.5.</t>
  </si>
  <si>
    <t>1.6.</t>
  </si>
  <si>
    <t>Оборудование для организации медицинского обслуживания обучающихся</t>
  </si>
  <si>
    <t>1.7.</t>
  </si>
  <si>
    <t>Оборудование для школьных столовых</t>
  </si>
  <si>
    <t>1.8.</t>
  </si>
  <si>
    <t>2.</t>
  </si>
  <si>
    <t>Приобретение транспортных средств для перевозки обучающихся</t>
  </si>
  <si>
    <t>3.</t>
  </si>
  <si>
    <t>4.</t>
  </si>
  <si>
    <t>4.1.</t>
  </si>
  <si>
    <t>Текущий ремонт с целью обеспечения выполнения требований к санитарно-бытовым условиям и охране здоровья обучающихся</t>
  </si>
  <si>
    <t>4.2.</t>
  </si>
  <si>
    <t>Текущий ремонт с целью подготовки помещений для установки оборудования</t>
  </si>
  <si>
    <t>5.</t>
  </si>
  <si>
    <t>6.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</si>
  <si>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</si>
  <si>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</si>
  <si>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</si>
  <si>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</si>
  <si>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</si>
  <si>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</si>
  <si>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7.</t>
  </si>
  <si>
    <t>8.</t>
  </si>
  <si>
    <t>Проведение капитального ремонта общеобразовательных учреждений</t>
  </si>
  <si>
    <t>9.</t>
  </si>
  <si>
    <t>Проведение реконструкции общеобразовательных учреждений</t>
  </si>
  <si>
    <t>ИТОГО</t>
  </si>
  <si>
    <t>сумма, тыс. руб</t>
  </si>
  <si>
    <t>Лабораторное оборудование по физике</t>
  </si>
  <si>
    <t>Лабораторное оборудование по химии</t>
  </si>
  <si>
    <t>Лабораторное оборудование по биологии</t>
  </si>
  <si>
    <t>Лабораторное оборудование по истории</t>
  </si>
  <si>
    <t>Лабораторное оборудование для начальной школы</t>
  </si>
  <si>
    <t>Лабораторное оборудование для ИЗО</t>
  </si>
  <si>
    <t>Лабораторное оборудование по географии</t>
  </si>
  <si>
    <t>Лабораторное оборудование по ОБЖ</t>
  </si>
  <si>
    <t>Лабораторное оборудование по филологии</t>
  </si>
  <si>
    <t>Лабораторное оборудование по математике</t>
  </si>
  <si>
    <t>Лабораторное оборудование по технологии</t>
  </si>
  <si>
    <t>Лабораторное оборудование по иностранному языку</t>
  </si>
  <si>
    <t>Лабораторное оборудование по музыке</t>
  </si>
  <si>
    <t>Лабораторное оборудование по информатике</t>
  </si>
  <si>
    <t>Ученическая мебель</t>
  </si>
  <si>
    <t>АРМ учителя</t>
  </si>
  <si>
    <t>Предметная лаборатория по физике</t>
  </si>
  <si>
    <t>Предметная лаборатория по химии</t>
  </si>
  <si>
    <t>Предметная лаборатория по биологии</t>
  </si>
  <si>
    <t>Предметная лаборатория для начальных классов</t>
  </si>
  <si>
    <t>Предметная лаборатория по географии</t>
  </si>
  <si>
    <t>Предметная лаборатория по истории</t>
  </si>
  <si>
    <t>Предметная лаборатория по информатики</t>
  </si>
  <si>
    <t>Предметная лаборатория по филологии</t>
  </si>
  <si>
    <t>Цифровые образовательные ресурсы</t>
  </si>
  <si>
    <t>Наглядные пособия и демонстрационные материалы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</si>
  <si>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</si>
  <si>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</si>
  <si>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</si>
  <si>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</si>
  <si>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</si>
  <si>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Оборудование для уроков по разделу "Кулинария"</t>
  </si>
  <si>
    <t>Спортивное оборудование</t>
  </si>
  <si>
    <t>Компьютерное оборудование</t>
  </si>
  <si>
    <t>Компьютерный класс</t>
  </si>
  <si>
    <t>3Д медиа класс</t>
  </si>
  <si>
    <t>Компьютеры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</si>
  <si>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</si>
  <si>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</si>
  <si>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</si>
  <si>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</si>
  <si>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</si>
  <si>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</si>
  <si>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</si>
  <si>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</si>
  <si>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</si>
  <si>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</si>
  <si>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</si>
  <si>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</si>
  <si>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</si>
  <si>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Мебель для столовых</t>
  </si>
  <si>
    <t>Технологическое оборудование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</si>
  <si>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</si>
  <si>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</si>
  <si>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</si>
  <si>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</si>
  <si>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</si>
  <si>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Развитие школьной инфраструктуры (ремонты)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</si>
  <si>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</si>
  <si>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</si>
  <si>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</si>
  <si>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</si>
  <si>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</si>
  <si>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</si>
  <si>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отопления</t>
  </si>
  <si>
    <t>Система водоснабжения</t>
  </si>
  <si>
    <t>Система канализации</t>
  </si>
  <si>
    <t>Учебные кабинеты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</si>
  <si>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</si>
  <si>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</si>
  <si>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</si>
  <si>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</si>
  <si>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</si>
  <si>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</si>
  <si>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</si>
  <si>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</si>
  <si>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</si>
  <si>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</si>
  <si>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</si>
  <si>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</si>
  <si>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</si>
  <si>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</si>
  <si>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</si>
  <si>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</si>
  <si>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</si>
  <si>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Установка теплоотражающих экранов</t>
  </si>
  <si>
    <t>Надстройка здания</t>
  </si>
  <si>
    <t>Пристрой к зданию</t>
  </si>
  <si>
    <t>Реконструкция внутри здания</t>
  </si>
  <si>
    <t>Иное оборудование</t>
  </si>
  <si>
    <t>количество школ, ед.</t>
  </si>
  <si>
    <t>10.</t>
  </si>
  <si>
    <t>11.</t>
  </si>
  <si>
    <t>Пополнение фондов библиотек общеобразовательных учреждений (художественная и справочная литература)</t>
  </si>
  <si>
    <t>Иные работы</t>
  </si>
  <si>
    <t>12.</t>
  </si>
  <si>
    <t>13.</t>
  </si>
  <si>
    <t>14.</t>
  </si>
  <si>
    <t>16.</t>
  </si>
  <si>
    <t>количество, шт/чел.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</si>
  <si>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</si>
  <si>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 xml:space="preserve">руководителей общеобразовательных учреждений </t>
  </si>
  <si>
    <t xml:space="preserve">учителей общеобразовательных учреждений </t>
  </si>
  <si>
    <t xml:space="preserve">Профессиональная переподготовка: </t>
  </si>
  <si>
    <t>учителей общеобразовательных учреждений</t>
  </si>
  <si>
    <t xml:space="preserve">Повышение квалификации: </t>
  </si>
  <si>
    <t>5.1</t>
  </si>
  <si>
    <t>5.1.1.</t>
  </si>
  <si>
    <t>5.1.2.</t>
  </si>
  <si>
    <t>5.2.</t>
  </si>
  <si>
    <t>5.2.1.</t>
  </si>
  <si>
    <t>5.2.2.</t>
  </si>
  <si>
    <t>Увелечение пропускной способности и оплата интернет-трафика</t>
  </si>
  <si>
    <t>Осуществление мер, направленных на энергосбережение в общеобразовательных учреждениях</t>
  </si>
  <si>
    <t xml:space="preserve">Наименование оборудования / виды работ </t>
  </si>
  <si>
    <t>Приобретение оборудования, в том числе:</t>
  </si>
  <si>
    <t>Учебно-лабораторное оборудование</t>
  </si>
  <si>
    <t>9</t>
  </si>
  <si>
    <t>10</t>
  </si>
  <si>
    <t>Реконструкция туалетов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</si>
  <si>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</si>
  <si>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</si>
  <si>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</si>
  <si>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</si>
  <si>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</si>
  <si>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</si>
  <si>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</si>
  <si>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</si>
  <si>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</si>
  <si>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</si>
  <si>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</si>
  <si>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Начальник управления образования                             </t>
  </si>
  <si>
    <t>С.В. Логанова</t>
  </si>
  <si>
    <r>
      <t xml:space="preserve">Информация о приобретении оборудования  и проведении ремонтных работ по направлениям средств в 2012 году  на территории </t>
    </r>
    <r>
      <rPr>
        <b/>
        <u val="single"/>
        <sz val="14"/>
        <rFont val="Times New Roman"/>
        <family val="1"/>
      </rPr>
      <t>Еманжелинского муниципального района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</si>
</sst>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wrapText="1" shrinkToFit="1"/>
    </xf>
    <xf numFmtId="0" fontId="4" fillId="2" borderId="2" xfId="0" applyFont="1" applyFill="1" applyBorder="1" applyAlignment="1">
      <alignment horizontal="center" vertical="top" shrinkToFit="1"/>
    </xf>
    <xf numFmtId="0" fontId="3" fillId="2" borderId="3" xfId="0" applyFont="1" applyFill="1" applyBorder="1" applyAlignment="1">
      <alignment horizontal="center" vertical="top" wrapText="1" shrinkToFi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right" vertical="top"/>
    </xf>
    <xf numFmtId="0" fontId="3" fillId="0" borderId="2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 shrinkToFit="1"/>
    </xf>
    <xf numFmtId="49" fontId="3" fillId="0" borderId="1" xfId="0" applyNumberFormat="1" applyFont="1" applyBorder="1" applyAlignment="1">
      <alignment horizontal="right" vertical="top"/>
    </xf>
    <xf numFmtId="0" fontId="3" fillId="0" borderId="2" xfId="0" applyFont="1" applyFill="1" applyBorder="1" applyAlignment="1">
      <alignment vertical="top" wrapText="1" shrinkToFit="1"/>
    </xf>
    <xf numFmtId="184" fontId="3" fillId="0" borderId="1" xfId="0" applyNumberFormat="1" applyFont="1" applyBorder="1" applyAlignment="1">
      <alignment horizontal="right" vertical="top"/>
    </xf>
    <xf numFmtId="0" fontId="5" fillId="0" borderId="2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/>
    </xf>
    <xf numFmtId="2" fontId="2" fillId="3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2" borderId="3" xfId="0" applyNumberFormat="1" applyFont="1" applyFill="1" applyBorder="1" applyAlignment="1">
      <alignment horizontal="center" vertical="top" wrapText="1" shrinkToFit="1"/>
    </xf>
    <xf numFmtId="0" fontId="3" fillId="0" borderId="1" xfId="0" applyNumberFormat="1" applyFont="1" applyBorder="1" applyAlignment="1">
      <alignment horizontal="right" vertical="top"/>
    </xf>
    <xf numFmtId="0" fontId="2" fillId="3" borderId="4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7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7" sqref="G7"/>
    </sheetView>
  </sheetViews>
  <sheetFormatPr defaultColWidth="9.140625" defaultRowHeight="12.75"/>
  <cols>
    <col min="1" max="1" width="5.8515625" style="6" customWidth="1"/>
    <col min="2" max="2" width="46.8515625" style="5" customWidth="1"/>
    <col min="3" max="3" width="12.28125" style="7" customWidth="1"/>
    <col min="4" max="4" width="12.57421875" style="7" customWidth="1"/>
    <col min="5" max="5" width="11.7109375" style="7" customWidth="1"/>
    <col min="6" max="16384" width="9.140625" style="6" customWidth="1"/>
  </cols>
  <sheetData>
    <row r="1" spans="1:5" ht="0.75" customHeight="1">
      <c r="A1" s="32"/>
      <c r="B1" s="32"/>
      <c r="C1" s="32"/>
      <c r="D1" s="32"/>
      <c r="E1" s="32"/>
    </row>
    <row r="2" spans="1:5" ht="75" customHeight="1">
      <c r="A2" s="33" t="s">
        <v>169</v>
      </c>
      <c r="B2" s="33"/>
      <c r="C2" s="33"/>
      <c r="D2" s="33"/>
      <c r="E2" s="33"/>
    </row>
    <row r="3" spans="1:5" ht="37.5" customHeight="1">
      <c r="A3" s="1" t="s">
        <v>0</v>
      </c>
      <c r="B3" s="8" t="s">
        <v>150</v>
      </c>
      <c r="C3" s="9" t="s">
        <v>135</v>
      </c>
      <c r="D3" s="9" t="s">
        <v>35</v>
      </c>
      <c r="E3" s="9" t="s">
        <v>126</v>
      </c>
    </row>
    <row r="4" spans="1:5" ht="15.75">
      <c r="A4" s="2" t="s">
        <v>1</v>
      </c>
      <c r="B4" s="10" t="s">
        <v>151</v>
      </c>
      <c r="C4" s="11">
        <v>1718</v>
      </c>
      <c r="D4" s="28">
        <f>D5+D32+D42+D40+D41+D54+D62+D65</f>
        <v>7190</v>
      </c>
      <c r="E4" s="11">
        <v>9</v>
      </c>
    </row>
    <row r="5" spans="1:5" ht="15.75">
      <c r="A5" s="12" t="s">
        <v>2</v>
      </c>
      <c r="B5" s="13" t="s">
        <v>152</v>
      </c>
      <c r="C5" s="3">
        <v>613</v>
      </c>
      <c r="D5" s="26">
        <f>SUM(D6:D31)</f>
        <v>1437.5700000000002</v>
      </c>
      <c r="E5" s="3">
        <v>9</v>
      </c>
    </row>
    <row r="6" spans="1:5" ht="15.75">
      <c r="A6" s="14" t="s">
        <v>1</v>
      </c>
      <c r="B6" s="15" t="s">
        <v>36</v>
      </c>
      <c r="C6" s="4">
        <v>94</v>
      </c>
      <c r="D6" s="4">
        <v>360</v>
      </c>
      <c r="E6" s="4">
        <v>9</v>
      </c>
    </row>
    <row r="7" spans="1:5" ht="15.75">
      <c r="A7" s="14" t="s">
        <v>13</v>
      </c>
      <c r="B7" s="15" t="s">
        <v>37</v>
      </c>
      <c r="C7" s="4">
        <v>57</v>
      </c>
      <c r="D7" s="4">
        <v>116.2</v>
      </c>
      <c r="E7" s="4">
        <v>7</v>
      </c>
    </row>
    <row r="8" spans="1:5" ht="15.75">
      <c r="A8" s="14" t="s">
        <v>15</v>
      </c>
      <c r="B8" s="15" t="s">
        <v>38</v>
      </c>
      <c r="C8" s="4">
        <v>48</v>
      </c>
      <c r="D8" s="4">
        <v>97</v>
      </c>
      <c r="E8" s="4">
        <v>2</v>
      </c>
    </row>
    <row r="9" spans="1:5" ht="15.75">
      <c r="A9" s="14" t="s">
        <v>16</v>
      </c>
      <c r="B9" s="15" t="s">
        <v>39</v>
      </c>
      <c r="C9" s="4"/>
      <c r="D9" s="4"/>
      <c r="E9" s="4"/>
    </row>
    <row r="10" spans="1:5" ht="16.5" customHeight="1">
      <c r="A10" s="14" t="s">
        <v>21</v>
      </c>
      <c r="B10" s="15" t="s">
        <v>40</v>
      </c>
      <c r="C10" s="4">
        <v>237</v>
      </c>
      <c r="D10" s="4">
        <v>143</v>
      </c>
      <c r="E10" s="4">
        <v>4</v>
      </c>
    </row>
    <row r="11" spans="1:5" ht="15.75">
      <c r="A11" s="14" t="s">
        <v>22</v>
      </c>
      <c r="B11" s="15" t="s">
        <v>41</v>
      </c>
      <c r="C11" s="4"/>
      <c r="D11" s="4"/>
      <c r="E11" s="4"/>
    </row>
    <row r="12" spans="1:5" ht="15.75">
      <c r="A12" s="14" t="s">
        <v>29</v>
      </c>
      <c r="B12" s="15" t="s">
        <v>42</v>
      </c>
      <c r="C12" s="4">
        <v>39</v>
      </c>
      <c r="D12" s="4">
        <v>83.33</v>
      </c>
      <c r="E12" s="4">
        <v>3</v>
      </c>
    </row>
    <row r="13" spans="1:5" ht="15.75">
      <c r="A13" s="14" t="s">
        <v>30</v>
      </c>
      <c r="B13" s="15" t="s">
        <v>43</v>
      </c>
      <c r="C13" s="4">
        <v>1</v>
      </c>
      <c r="D13" s="4">
        <v>3</v>
      </c>
      <c r="E13" s="4">
        <v>1</v>
      </c>
    </row>
    <row r="14" spans="1:5" ht="15.75">
      <c r="A14" s="14" t="s">
        <v>32</v>
      </c>
      <c r="B14" s="15" t="s">
        <v>44</v>
      </c>
      <c r="C14" s="4">
        <v>9</v>
      </c>
      <c r="D14" s="4">
        <v>45</v>
      </c>
      <c r="E14" s="4">
        <v>2</v>
      </c>
    </row>
    <row r="15" spans="1:5" ht="15.75">
      <c r="A15" s="14" t="s">
        <v>127</v>
      </c>
      <c r="B15" s="15" t="s">
        <v>45</v>
      </c>
      <c r="C15" s="4">
        <v>21</v>
      </c>
      <c r="D15" s="4">
        <v>209.7</v>
      </c>
      <c r="E15" s="4">
        <v>3</v>
      </c>
    </row>
    <row r="16" spans="1:5" ht="15.75">
      <c r="A16" s="14" t="s">
        <v>128</v>
      </c>
      <c r="B16" s="15" t="s">
        <v>46</v>
      </c>
      <c r="C16" s="4"/>
      <c r="D16" s="4"/>
      <c r="E16" s="4"/>
    </row>
    <row r="17" spans="1:5" ht="30">
      <c r="A17" s="14" t="s">
        <v>131</v>
      </c>
      <c r="B17" s="15" t="s">
        <v>47</v>
      </c>
      <c r="C17" s="4">
        <v>28</v>
      </c>
      <c r="D17" s="4">
        <v>48.2</v>
      </c>
      <c r="E17" s="4">
        <v>2</v>
      </c>
    </row>
    <row r="18" spans="1:5" ht="15.75">
      <c r="A18" s="14" t="s">
        <v>132</v>
      </c>
      <c r="B18" s="15" t="s">
        <v>48</v>
      </c>
      <c r="C18" s="4">
        <v>7</v>
      </c>
      <c r="D18" s="4">
        <v>66</v>
      </c>
      <c r="E18" s="4">
        <v>1</v>
      </c>
    </row>
    <row r="19" spans="1:5" ht="15.75">
      <c r="A19" s="14" t="s">
        <v>133</v>
      </c>
      <c r="B19" s="15" t="s">
        <v>49</v>
      </c>
      <c r="C19" s="4"/>
      <c r="D19" s="4"/>
      <c r="E19" s="4"/>
    </row>
    <row r="20" spans="1:5" ht="15.75">
      <c r="A20" s="14" t="s">
        <v>156</v>
      </c>
      <c r="B20" s="15" t="s">
        <v>50</v>
      </c>
      <c r="C20" s="4"/>
      <c r="D20" s="4"/>
      <c r="E20" s="4"/>
    </row>
    <row r="21" spans="1:5" ht="15.75">
      <c r="A21" s="14" t="s">
        <v>134</v>
      </c>
      <c r="B21" s="15" t="s">
        <v>52</v>
      </c>
      <c r="C21" s="4"/>
      <c r="D21" s="4"/>
      <c r="E21" s="4"/>
    </row>
    <row r="22" spans="1:5" ht="15.75">
      <c r="A22" s="14" t="s">
        <v>157</v>
      </c>
      <c r="B22" s="15" t="s">
        <v>53</v>
      </c>
      <c r="C22" s="4"/>
      <c r="D22" s="4"/>
      <c r="E22" s="4"/>
    </row>
    <row r="23" spans="1:5" ht="15.75">
      <c r="A23" s="14" t="s">
        <v>158</v>
      </c>
      <c r="B23" s="15" t="s">
        <v>54</v>
      </c>
      <c r="C23" s="4"/>
      <c r="D23" s="4"/>
      <c r="E23" s="4"/>
    </row>
    <row r="24" spans="1:5" ht="15.75">
      <c r="A24" s="14" t="s">
        <v>159</v>
      </c>
      <c r="B24" s="15" t="s">
        <v>55</v>
      </c>
      <c r="C24" s="4"/>
      <c r="D24" s="4"/>
      <c r="E24" s="4"/>
    </row>
    <row r="25" spans="1:5" ht="15.75">
      <c r="A25" s="14" t="s">
        <v>160</v>
      </c>
      <c r="B25" s="15" t="s">
        <v>56</v>
      </c>
      <c r="C25" s="4"/>
      <c r="D25" s="4"/>
      <c r="E25" s="4"/>
    </row>
    <row r="26" spans="1:5" ht="15.75">
      <c r="A26" s="14" t="s">
        <v>161</v>
      </c>
      <c r="B26" s="15" t="s">
        <v>57</v>
      </c>
      <c r="C26" s="4"/>
      <c r="D26" s="4"/>
      <c r="E26" s="4"/>
    </row>
    <row r="27" spans="1:5" ht="15.75">
      <c r="A27" s="14" t="s">
        <v>162</v>
      </c>
      <c r="B27" s="15" t="s">
        <v>58</v>
      </c>
      <c r="C27" s="4"/>
      <c r="D27" s="4"/>
      <c r="E27" s="4"/>
    </row>
    <row r="28" spans="1:5" ht="15.75">
      <c r="A28" s="14" t="s">
        <v>163</v>
      </c>
      <c r="B28" s="15" t="s">
        <v>59</v>
      </c>
      <c r="C28" s="4"/>
      <c r="D28" s="4"/>
      <c r="E28" s="4"/>
    </row>
    <row r="29" spans="1:5" ht="15.75">
      <c r="A29" s="14" t="s">
        <v>164</v>
      </c>
      <c r="B29" s="15" t="s">
        <v>60</v>
      </c>
      <c r="C29" s="4">
        <v>72</v>
      </c>
      <c r="D29" s="4">
        <v>266.14</v>
      </c>
      <c r="E29" s="4">
        <v>5</v>
      </c>
    </row>
    <row r="30" spans="1:5" ht="30">
      <c r="A30" s="14" t="s">
        <v>165</v>
      </c>
      <c r="B30" s="15" t="s">
        <v>61</v>
      </c>
      <c r="C30" s="4"/>
      <c r="D30" s="4"/>
      <c r="E30" s="4"/>
    </row>
    <row r="31" spans="1:5" ht="15.75">
      <c r="A31" s="14" t="s">
        <v>166</v>
      </c>
      <c r="B31" s="15" t="s">
        <v>125</v>
      </c>
      <c r="C31" s="4"/>
      <c r="D31" s="4"/>
      <c r="E31" s="4"/>
    </row>
    <row r="32" spans="1:5" ht="15.75">
      <c r="A32" s="16" t="s">
        <v>3</v>
      </c>
      <c r="B32" s="17" t="s">
        <v>62</v>
      </c>
      <c r="C32" s="3">
        <v>241</v>
      </c>
      <c r="D32" s="26">
        <f>SUM(D33:D39)</f>
        <v>1191.98</v>
      </c>
      <c r="E32" s="3">
        <v>9</v>
      </c>
    </row>
    <row r="33" spans="1:5" ht="15.75">
      <c r="A33" s="18" t="s">
        <v>1</v>
      </c>
      <c r="B33" s="19" t="s">
        <v>63</v>
      </c>
      <c r="C33" s="4">
        <v>16</v>
      </c>
      <c r="D33" s="4">
        <v>60</v>
      </c>
      <c r="E33" s="4">
        <v>1</v>
      </c>
    </row>
    <row r="34" spans="1:5" ht="15.75">
      <c r="A34" s="18" t="s">
        <v>13</v>
      </c>
      <c r="B34" s="19" t="s">
        <v>64</v>
      </c>
      <c r="C34" s="4">
        <v>21</v>
      </c>
      <c r="D34" s="4">
        <v>369</v>
      </c>
      <c r="E34" s="4">
        <v>8</v>
      </c>
    </row>
    <row r="35" spans="1:5" ht="15.75">
      <c r="A35" s="18" t="s">
        <v>15</v>
      </c>
      <c r="B35" s="19" t="s">
        <v>65</v>
      </c>
      <c r="C35" s="4">
        <v>103</v>
      </c>
      <c r="D35" s="4">
        <v>388.8</v>
      </c>
      <c r="E35" s="4">
        <v>8</v>
      </c>
    </row>
    <row r="36" spans="1:5" ht="15.75">
      <c r="A36" s="18" t="s">
        <v>16</v>
      </c>
      <c r="B36" s="19" t="s">
        <v>66</v>
      </c>
      <c r="C36" s="4">
        <v>95</v>
      </c>
      <c r="D36" s="4">
        <v>353.18</v>
      </c>
      <c r="E36" s="4">
        <v>8</v>
      </c>
    </row>
    <row r="37" spans="1:5" ht="15.75" customHeight="1">
      <c r="A37" s="18" t="s">
        <v>21</v>
      </c>
      <c r="B37" s="19" t="s">
        <v>67</v>
      </c>
      <c r="C37" s="4">
        <v>6</v>
      </c>
      <c r="D37" s="4">
        <v>21</v>
      </c>
      <c r="E37" s="4">
        <v>6</v>
      </c>
    </row>
    <row r="38" spans="1:5" ht="15.75">
      <c r="A38" s="18" t="s">
        <v>22</v>
      </c>
      <c r="B38" s="19" t="s">
        <v>50</v>
      </c>
      <c r="C38" s="4"/>
      <c r="D38" s="4"/>
      <c r="E38" s="4"/>
    </row>
    <row r="39" spans="1:5" ht="15.75">
      <c r="A39" s="18" t="s">
        <v>29</v>
      </c>
      <c r="B39" s="19" t="s">
        <v>125</v>
      </c>
      <c r="C39" s="4"/>
      <c r="D39" s="4"/>
      <c r="E39" s="4"/>
    </row>
    <row r="40" spans="1:5" ht="15.75">
      <c r="A40" s="16" t="s">
        <v>4</v>
      </c>
      <c r="B40" s="13" t="s">
        <v>68</v>
      </c>
      <c r="C40" s="3">
        <v>18</v>
      </c>
      <c r="D40" s="3">
        <v>99.7</v>
      </c>
      <c r="E40" s="3">
        <v>5</v>
      </c>
    </row>
    <row r="41" spans="1:5" ht="15.75">
      <c r="A41" s="16" t="s">
        <v>5</v>
      </c>
      <c r="B41" s="17" t="s">
        <v>6</v>
      </c>
      <c r="C41" s="3">
        <v>498</v>
      </c>
      <c r="D41" s="3">
        <v>840.96</v>
      </c>
      <c r="E41" s="3">
        <v>8</v>
      </c>
    </row>
    <row r="42" spans="1:5" ht="15.75">
      <c r="A42" s="16" t="s">
        <v>7</v>
      </c>
      <c r="B42" s="17" t="s">
        <v>69</v>
      </c>
      <c r="C42" s="3">
        <v>77</v>
      </c>
      <c r="D42" s="26">
        <f>SUM(D43:D53)</f>
        <v>2022.75</v>
      </c>
      <c r="E42" s="3">
        <v>9</v>
      </c>
    </row>
    <row r="43" spans="1:5" ht="15.75">
      <c r="A43" s="18" t="s">
        <v>1</v>
      </c>
      <c r="B43" s="15" t="s">
        <v>70</v>
      </c>
      <c r="C43" s="4">
        <v>2</v>
      </c>
      <c r="D43" s="4">
        <v>326.5</v>
      </c>
      <c r="E43" s="4">
        <v>2</v>
      </c>
    </row>
    <row r="44" spans="1:5" ht="15.75">
      <c r="A44" s="18" t="s">
        <v>13</v>
      </c>
      <c r="B44" s="15" t="s">
        <v>71</v>
      </c>
      <c r="C44" s="4"/>
      <c r="D44" s="4"/>
      <c r="E44" s="4"/>
    </row>
    <row r="45" spans="1:5" ht="15.75">
      <c r="A45" s="18" t="s">
        <v>15</v>
      </c>
      <c r="B45" s="15" t="s">
        <v>72</v>
      </c>
      <c r="C45" s="4">
        <v>23</v>
      </c>
      <c r="D45" s="4">
        <v>473.11</v>
      </c>
      <c r="E45" s="4">
        <v>5</v>
      </c>
    </row>
    <row r="46" spans="1:5" ht="15.75">
      <c r="A46" s="18" t="s">
        <v>16</v>
      </c>
      <c r="B46" s="15" t="s">
        <v>51</v>
      </c>
      <c r="C46" s="4">
        <v>11</v>
      </c>
      <c r="D46" s="4">
        <v>583.5</v>
      </c>
      <c r="E46" s="4">
        <v>5</v>
      </c>
    </row>
    <row r="47" spans="1:5" ht="15.75">
      <c r="A47" s="18" t="s">
        <v>21</v>
      </c>
      <c r="B47" s="15" t="s">
        <v>73</v>
      </c>
      <c r="C47" s="4"/>
      <c r="D47" s="4"/>
      <c r="E47" s="4"/>
    </row>
    <row r="48" spans="1:5" ht="15.75">
      <c r="A48" s="18" t="s">
        <v>22</v>
      </c>
      <c r="B48" s="15" t="s">
        <v>74</v>
      </c>
      <c r="C48" s="4">
        <v>2</v>
      </c>
      <c r="D48" s="4">
        <v>117</v>
      </c>
      <c r="E48" s="4">
        <v>2</v>
      </c>
    </row>
    <row r="49" spans="1:5" ht="30">
      <c r="A49" s="18" t="s">
        <v>29</v>
      </c>
      <c r="B49" s="15" t="s">
        <v>75</v>
      </c>
      <c r="C49" s="4">
        <v>39</v>
      </c>
      <c r="D49" s="4">
        <v>522.64</v>
      </c>
      <c r="E49" s="4">
        <v>7</v>
      </c>
    </row>
    <row r="50" spans="1:5" ht="15.75">
      <c r="A50" s="18" t="s">
        <v>30</v>
      </c>
      <c r="B50" s="15" t="s">
        <v>76</v>
      </c>
      <c r="C50" s="4"/>
      <c r="D50" s="4"/>
      <c r="E50" s="4"/>
    </row>
    <row r="51" spans="1:5" ht="15.75">
      <c r="A51" s="18" t="s">
        <v>32</v>
      </c>
      <c r="B51" s="15" t="s">
        <v>77</v>
      </c>
      <c r="C51" s="4"/>
      <c r="D51" s="4"/>
      <c r="E51" s="4"/>
    </row>
    <row r="52" spans="1:5" ht="15.75">
      <c r="A52" s="18" t="s">
        <v>127</v>
      </c>
      <c r="B52" s="15" t="s">
        <v>78</v>
      </c>
      <c r="C52" s="4"/>
      <c r="D52" s="4"/>
      <c r="E52" s="4"/>
    </row>
    <row r="53" spans="1:5" ht="15.75">
      <c r="A53" s="18" t="s">
        <v>128</v>
      </c>
      <c r="B53" s="15" t="s">
        <v>125</v>
      </c>
      <c r="C53" s="4"/>
      <c r="D53" s="4"/>
      <c r="E53" s="4"/>
    </row>
    <row r="54" spans="1:5" ht="30" customHeight="1">
      <c r="A54" s="16" t="s">
        <v>8</v>
      </c>
      <c r="B54" s="17" t="s">
        <v>9</v>
      </c>
      <c r="C54" s="3">
        <v>94</v>
      </c>
      <c r="D54" s="26">
        <f>SUM(D55:D61)</f>
        <v>490</v>
      </c>
      <c r="E54" s="3">
        <v>3</v>
      </c>
    </row>
    <row r="55" spans="1:5" ht="15.75">
      <c r="A55" s="18" t="s">
        <v>1</v>
      </c>
      <c r="B55" s="15" t="s">
        <v>79</v>
      </c>
      <c r="C55" s="4">
        <v>11</v>
      </c>
      <c r="D55" s="4">
        <v>76.5</v>
      </c>
      <c r="E55" s="4">
        <v>3</v>
      </c>
    </row>
    <row r="56" spans="1:5" ht="15.75">
      <c r="A56" s="18" t="s">
        <v>13</v>
      </c>
      <c r="B56" s="15" t="s">
        <v>80</v>
      </c>
      <c r="C56" s="4">
        <v>48</v>
      </c>
      <c r="D56" s="4">
        <v>183</v>
      </c>
      <c r="E56" s="4">
        <v>3</v>
      </c>
    </row>
    <row r="57" spans="1:5" ht="15.75">
      <c r="A57" s="18" t="s">
        <v>15</v>
      </c>
      <c r="B57" s="15" t="s">
        <v>81</v>
      </c>
      <c r="C57" s="4">
        <v>7</v>
      </c>
      <c r="D57" s="4">
        <v>53</v>
      </c>
      <c r="E57" s="4">
        <v>2</v>
      </c>
    </row>
    <row r="58" spans="1:5" ht="15.75">
      <c r="A58" s="18" t="s">
        <v>16</v>
      </c>
      <c r="B58" s="15" t="s">
        <v>82</v>
      </c>
      <c r="C58" s="4">
        <v>3</v>
      </c>
      <c r="D58" s="4">
        <v>35.7</v>
      </c>
      <c r="E58" s="4">
        <v>1</v>
      </c>
    </row>
    <row r="59" spans="1:5" ht="15.75">
      <c r="A59" s="18" t="s">
        <v>21</v>
      </c>
      <c r="B59" s="15" t="s">
        <v>83</v>
      </c>
      <c r="C59" s="4">
        <v>21</v>
      </c>
      <c r="D59" s="4">
        <v>121.8</v>
      </c>
      <c r="E59" s="4">
        <v>3</v>
      </c>
    </row>
    <row r="60" spans="1:5" ht="15.75">
      <c r="A60" s="18" t="s">
        <v>22</v>
      </c>
      <c r="B60" s="15" t="s">
        <v>84</v>
      </c>
      <c r="C60" s="4"/>
      <c r="D60" s="4"/>
      <c r="E60" s="4"/>
    </row>
    <row r="61" spans="1:5" ht="15.75">
      <c r="A61" s="18" t="s">
        <v>29</v>
      </c>
      <c r="B61" s="15" t="s">
        <v>85</v>
      </c>
      <c r="C61" s="4">
        <v>4</v>
      </c>
      <c r="D61" s="4">
        <v>20</v>
      </c>
      <c r="E61" s="4">
        <v>3</v>
      </c>
    </row>
    <row r="62" spans="1:5" ht="15.75">
      <c r="A62" s="16" t="s">
        <v>10</v>
      </c>
      <c r="B62" s="13" t="s">
        <v>11</v>
      </c>
      <c r="C62" s="3">
        <v>171</v>
      </c>
      <c r="D62" s="26">
        <f>D63+D64</f>
        <v>1007.04</v>
      </c>
      <c r="E62" s="3">
        <v>8</v>
      </c>
    </row>
    <row r="63" spans="1:5" ht="15.75">
      <c r="A63" s="18" t="s">
        <v>1</v>
      </c>
      <c r="B63" s="15" t="s">
        <v>86</v>
      </c>
      <c r="C63" s="4">
        <v>149</v>
      </c>
      <c r="D63" s="4">
        <v>390</v>
      </c>
      <c r="E63" s="4">
        <v>6</v>
      </c>
    </row>
    <row r="64" spans="1:5" ht="15.75">
      <c r="A64" s="18" t="s">
        <v>13</v>
      </c>
      <c r="B64" s="15" t="s">
        <v>87</v>
      </c>
      <c r="C64" s="4">
        <v>22</v>
      </c>
      <c r="D64" s="4">
        <v>617.04</v>
      </c>
      <c r="E64" s="4">
        <v>6</v>
      </c>
    </row>
    <row r="65" spans="1:5" ht="42.75">
      <c r="A65" s="16" t="s">
        <v>12</v>
      </c>
      <c r="B65" s="13" t="s">
        <v>88</v>
      </c>
      <c r="C65" s="3">
        <v>6</v>
      </c>
      <c r="D65" s="26">
        <f>SUM(D66:D71)</f>
        <v>100</v>
      </c>
      <c r="E65" s="3">
        <v>3</v>
      </c>
    </row>
    <row r="66" spans="1:5" ht="15.75">
      <c r="A66" s="18" t="s">
        <v>1</v>
      </c>
      <c r="B66" s="15" t="s">
        <v>89</v>
      </c>
      <c r="C66" s="4">
        <v>3</v>
      </c>
      <c r="D66" s="4">
        <v>40</v>
      </c>
      <c r="E66" s="4">
        <v>1</v>
      </c>
    </row>
    <row r="67" spans="1:5" ht="15.75">
      <c r="A67" s="18" t="s">
        <v>13</v>
      </c>
      <c r="B67" s="15" t="s">
        <v>69</v>
      </c>
      <c r="C67" s="4">
        <v>1</v>
      </c>
      <c r="D67" s="4">
        <v>30</v>
      </c>
      <c r="E67" s="4">
        <v>1</v>
      </c>
    </row>
    <row r="68" spans="1:5" ht="15.75">
      <c r="A68" s="18" t="s">
        <v>15</v>
      </c>
      <c r="B68" s="15" t="s">
        <v>90</v>
      </c>
      <c r="C68" s="4">
        <v>2</v>
      </c>
      <c r="D68" s="4">
        <v>30</v>
      </c>
      <c r="E68" s="4">
        <v>1</v>
      </c>
    </row>
    <row r="69" spans="1:5" ht="17.25" customHeight="1">
      <c r="A69" s="18" t="s">
        <v>16</v>
      </c>
      <c r="B69" s="15" t="s">
        <v>91</v>
      </c>
      <c r="C69" s="4"/>
      <c r="D69" s="4"/>
      <c r="E69" s="4"/>
    </row>
    <row r="70" spans="1:5" ht="15.75">
      <c r="A70" s="18" t="s">
        <v>21</v>
      </c>
      <c r="B70" s="15" t="s">
        <v>92</v>
      </c>
      <c r="C70" s="4"/>
      <c r="D70" s="4"/>
      <c r="E70" s="4"/>
    </row>
    <row r="71" spans="1:5" ht="15.75">
      <c r="A71" s="18" t="s">
        <v>22</v>
      </c>
      <c r="B71" s="15" t="s">
        <v>125</v>
      </c>
      <c r="C71" s="4"/>
      <c r="D71" s="4"/>
      <c r="E71" s="4"/>
    </row>
    <row r="72" spans="1:5" ht="28.5">
      <c r="A72" s="16" t="s">
        <v>13</v>
      </c>
      <c r="B72" s="13" t="s">
        <v>14</v>
      </c>
      <c r="C72" s="3"/>
      <c r="D72" s="3"/>
      <c r="E72" s="3"/>
    </row>
    <row r="73" spans="1:5" ht="48.75" customHeight="1">
      <c r="A73" s="16" t="s">
        <v>15</v>
      </c>
      <c r="B73" s="13" t="s">
        <v>129</v>
      </c>
      <c r="C73" s="3">
        <v>4536</v>
      </c>
      <c r="D73" s="3">
        <v>750</v>
      </c>
      <c r="E73" s="3">
        <v>9</v>
      </c>
    </row>
    <row r="74" spans="1:5" ht="28.5">
      <c r="A74" s="16" t="s">
        <v>16</v>
      </c>
      <c r="B74" s="13" t="s">
        <v>93</v>
      </c>
      <c r="C74" s="3">
        <v>4</v>
      </c>
      <c r="D74" s="26">
        <f>D75+D95</f>
        <v>785</v>
      </c>
      <c r="E74" s="3">
        <v>4</v>
      </c>
    </row>
    <row r="75" spans="1:5" ht="57">
      <c r="A75" s="16" t="s">
        <v>17</v>
      </c>
      <c r="B75" s="13" t="s">
        <v>18</v>
      </c>
      <c r="C75" s="3">
        <v>4</v>
      </c>
      <c r="D75" s="26">
        <f>SUM(D76:D94)</f>
        <v>710</v>
      </c>
      <c r="E75" s="3">
        <v>4</v>
      </c>
    </row>
    <row r="76" spans="1:5" ht="15.75">
      <c r="A76" s="18" t="s">
        <v>1</v>
      </c>
      <c r="B76" s="15" t="s">
        <v>94</v>
      </c>
      <c r="C76" s="4">
        <v>2</v>
      </c>
      <c r="D76" s="4">
        <v>390</v>
      </c>
      <c r="E76" s="4">
        <v>2</v>
      </c>
    </row>
    <row r="77" spans="1:5" ht="15.75">
      <c r="A77" s="20" t="s">
        <v>13</v>
      </c>
      <c r="B77" s="15" t="s">
        <v>95</v>
      </c>
      <c r="C77" s="4"/>
      <c r="D77" s="4"/>
      <c r="E77" s="4"/>
    </row>
    <row r="78" spans="1:5" ht="15.75">
      <c r="A78" s="20" t="s">
        <v>15</v>
      </c>
      <c r="B78" s="15" t="s">
        <v>96</v>
      </c>
      <c r="C78" s="4"/>
      <c r="D78" s="4"/>
      <c r="E78" s="4"/>
    </row>
    <row r="79" spans="1:5" ht="15.75">
      <c r="A79" s="20" t="s">
        <v>16</v>
      </c>
      <c r="B79" s="15" t="s">
        <v>97</v>
      </c>
      <c r="C79" s="4">
        <v>1</v>
      </c>
      <c r="D79" s="4">
        <v>200</v>
      </c>
      <c r="E79" s="4">
        <v>1</v>
      </c>
    </row>
    <row r="80" spans="1:5" ht="15.75">
      <c r="A80" s="20" t="s">
        <v>21</v>
      </c>
      <c r="B80" s="15" t="s">
        <v>98</v>
      </c>
      <c r="C80" s="4"/>
      <c r="D80" s="4"/>
      <c r="E80" s="4"/>
    </row>
    <row r="81" spans="1:5" ht="15.75">
      <c r="A81" s="20" t="s">
        <v>22</v>
      </c>
      <c r="B81" s="15" t="s">
        <v>99</v>
      </c>
      <c r="C81" s="4">
        <v>1</v>
      </c>
      <c r="D81" s="4">
        <v>120</v>
      </c>
      <c r="E81" s="4">
        <v>1</v>
      </c>
    </row>
    <row r="82" spans="1:5" ht="15.75">
      <c r="A82" s="20" t="s">
        <v>29</v>
      </c>
      <c r="B82" s="15" t="s">
        <v>101</v>
      </c>
      <c r="C82" s="4"/>
      <c r="D82" s="4"/>
      <c r="E82" s="4"/>
    </row>
    <row r="83" spans="1:5" ht="15.75">
      <c r="A83" s="20" t="s">
        <v>30</v>
      </c>
      <c r="B83" s="15" t="s">
        <v>102</v>
      </c>
      <c r="C83" s="4"/>
      <c r="D83" s="4"/>
      <c r="E83" s="4"/>
    </row>
    <row r="84" spans="1:5" ht="15.75">
      <c r="A84" s="20" t="s">
        <v>32</v>
      </c>
      <c r="B84" s="15" t="s">
        <v>104</v>
      </c>
      <c r="C84" s="4"/>
      <c r="D84" s="4"/>
      <c r="E84" s="4"/>
    </row>
    <row r="85" spans="1:5" ht="30">
      <c r="A85" s="20" t="s">
        <v>127</v>
      </c>
      <c r="B85" s="15" t="s">
        <v>105</v>
      </c>
      <c r="C85" s="4"/>
      <c r="D85" s="4"/>
      <c r="E85" s="4"/>
    </row>
    <row r="86" spans="1:5" ht="15.75">
      <c r="A86" s="20" t="s">
        <v>128</v>
      </c>
      <c r="B86" s="15" t="s">
        <v>106</v>
      </c>
      <c r="C86" s="4"/>
      <c r="D86" s="4"/>
      <c r="E86" s="4"/>
    </row>
    <row r="87" spans="1:5" ht="15.75">
      <c r="A87" s="20" t="s">
        <v>131</v>
      </c>
      <c r="B87" s="15" t="s">
        <v>107</v>
      </c>
      <c r="C87" s="4"/>
      <c r="D87" s="4"/>
      <c r="E87" s="4"/>
    </row>
    <row r="88" spans="1:5" ht="15.75">
      <c r="A88" s="20" t="s">
        <v>132</v>
      </c>
      <c r="B88" s="15" t="s">
        <v>108</v>
      </c>
      <c r="C88" s="4"/>
      <c r="D88" s="4"/>
      <c r="E88" s="4"/>
    </row>
    <row r="89" spans="1:5" ht="15.75">
      <c r="A89" s="29" t="s">
        <v>133</v>
      </c>
      <c r="B89" s="15" t="s">
        <v>109</v>
      </c>
      <c r="C89" s="4"/>
      <c r="D89" s="4"/>
      <c r="E89" s="4"/>
    </row>
    <row r="90" spans="1:5" ht="15.75">
      <c r="A90" s="29" t="s">
        <v>156</v>
      </c>
      <c r="B90" s="15" t="s">
        <v>110</v>
      </c>
      <c r="C90" s="4"/>
      <c r="D90" s="4"/>
      <c r="E90" s="4"/>
    </row>
    <row r="91" spans="1:5" ht="15.75">
      <c r="A91" s="29" t="s">
        <v>134</v>
      </c>
      <c r="B91" s="15" t="s">
        <v>111</v>
      </c>
      <c r="C91" s="4"/>
      <c r="D91" s="4"/>
      <c r="E91" s="4"/>
    </row>
    <row r="92" spans="1:5" ht="15.75">
      <c r="A92" s="29" t="s">
        <v>157</v>
      </c>
      <c r="B92" s="15" t="s">
        <v>112</v>
      </c>
      <c r="C92" s="4"/>
      <c r="D92" s="4"/>
      <c r="E92" s="4"/>
    </row>
    <row r="93" spans="1:5" ht="15.75">
      <c r="A93" s="29" t="s">
        <v>158</v>
      </c>
      <c r="B93" s="15" t="s">
        <v>113</v>
      </c>
      <c r="C93" s="4"/>
      <c r="D93" s="4"/>
      <c r="E93" s="4"/>
    </row>
    <row r="94" spans="1:5" ht="15.75">
      <c r="A94" s="29" t="s">
        <v>159</v>
      </c>
      <c r="B94" s="15" t="s">
        <v>130</v>
      </c>
      <c r="C94" s="4"/>
      <c r="D94" s="4"/>
      <c r="E94" s="4"/>
    </row>
    <row r="95" spans="1:5" ht="28.5">
      <c r="A95" s="16" t="s">
        <v>19</v>
      </c>
      <c r="B95" s="13" t="s">
        <v>20</v>
      </c>
      <c r="C95" s="3">
        <v>1</v>
      </c>
      <c r="D95" s="26">
        <f>D96+D97</f>
        <v>75</v>
      </c>
      <c r="E95" s="3">
        <v>1</v>
      </c>
    </row>
    <row r="96" spans="1:5" ht="15.75">
      <c r="A96" s="18" t="s">
        <v>1</v>
      </c>
      <c r="B96" s="15" t="s">
        <v>103</v>
      </c>
      <c r="C96" s="4">
        <v>1</v>
      </c>
      <c r="D96" s="4">
        <v>75</v>
      </c>
      <c r="E96" s="4">
        <v>1</v>
      </c>
    </row>
    <row r="97" spans="1:5" ht="15.75">
      <c r="A97" s="18" t="s">
        <v>13</v>
      </c>
      <c r="B97" s="15" t="s">
        <v>130</v>
      </c>
      <c r="C97" s="4"/>
      <c r="D97" s="4"/>
      <c r="E97" s="4"/>
    </row>
    <row r="98" spans="1:5" ht="57.75" customHeight="1">
      <c r="A98" s="16" t="s">
        <v>21</v>
      </c>
      <c r="B98" s="13" t="s">
        <v>136</v>
      </c>
      <c r="C98" s="3">
        <f>C99+C102</f>
        <v>9</v>
      </c>
      <c r="D98" s="26">
        <f>D99+D102</f>
        <v>200</v>
      </c>
      <c r="E98" s="3"/>
    </row>
    <row r="99" spans="1:5" ht="15.75">
      <c r="A99" s="18" t="s">
        <v>142</v>
      </c>
      <c r="B99" s="21" t="s">
        <v>141</v>
      </c>
      <c r="C99" s="4">
        <f>C100+C101</f>
        <v>9</v>
      </c>
      <c r="D99" s="27">
        <f>D100+D101</f>
        <v>200</v>
      </c>
      <c r="E99" s="4">
        <v>9</v>
      </c>
    </row>
    <row r="100" spans="1:5" ht="15.75" customHeight="1">
      <c r="A100" s="18" t="s">
        <v>143</v>
      </c>
      <c r="B100" s="15" t="s">
        <v>137</v>
      </c>
      <c r="C100" s="4">
        <v>2</v>
      </c>
      <c r="D100" s="4">
        <v>50</v>
      </c>
      <c r="E100" s="4">
        <v>2</v>
      </c>
    </row>
    <row r="101" spans="1:5" ht="15.75">
      <c r="A101" s="18" t="s">
        <v>144</v>
      </c>
      <c r="B101" s="15" t="s">
        <v>138</v>
      </c>
      <c r="C101" s="4">
        <v>7</v>
      </c>
      <c r="D101" s="4">
        <v>150</v>
      </c>
      <c r="E101" s="4">
        <v>7</v>
      </c>
    </row>
    <row r="102" spans="1:5" ht="13.5" customHeight="1">
      <c r="A102" s="18" t="s">
        <v>145</v>
      </c>
      <c r="B102" s="21" t="s">
        <v>139</v>
      </c>
      <c r="C102" s="4">
        <f>C103+C104</f>
        <v>0</v>
      </c>
      <c r="D102" s="27">
        <f>D103+D104</f>
        <v>0</v>
      </c>
      <c r="E102" s="4"/>
    </row>
    <row r="103" spans="1:5" ht="15" customHeight="1">
      <c r="A103" s="18" t="s">
        <v>146</v>
      </c>
      <c r="B103" s="15" t="s">
        <v>137</v>
      </c>
      <c r="C103" s="4"/>
      <c r="D103" s="4"/>
      <c r="E103" s="4"/>
    </row>
    <row r="104" spans="1:5" ht="15.75">
      <c r="A104" s="18" t="s">
        <v>147</v>
      </c>
      <c r="B104" s="15" t="s">
        <v>140</v>
      </c>
      <c r="C104" s="4"/>
      <c r="D104" s="4"/>
      <c r="E104" s="4"/>
    </row>
    <row r="105" spans="1:5" ht="42.75">
      <c r="A105" s="22" t="s">
        <v>22</v>
      </c>
      <c r="B105" s="13" t="s">
        <v>23</v>
      </c>
      <c r="C105" s="3">
        <v>72</v>
      </c>
      <c r="D105" s="26">
        <f>D106+D107+D108</f>
        <v>606.1</v>
      </c>
      <c r="E105" s="3">
        <v>2</v>
      </c>
    </row>
    <row r="106" spans="1:5" ht="30">
      <c r="A106" s="22" t="s">
        <v>24</v>
      </c>
      <c r="B106" s="23" t="s">
        <v>148</v>
      </c>
      <c r="C106" s="4"/>
      <c r="D106" s="4">
        <v>100.1</v>
      </c>
      <c r="E106" s="4">
        <v>2</v>
      </c>
    </row>
    <row r="107" spans="1:5" ht="15.75">
      <c r="A107" s="22" t="s">
        <v>25</v>
      </c>
      <c r="B107" s="15" t="s">
        <v>26</v>
      </c>
      <c r="C107" s="4">
        <v>20</v>
      </c>
      <c r="D107" s="4">
        <v>206</v>
      </c>
      <c r="E107" s="4">
        <v>2</v>
      </c>
    </row>
    <row r="108" spans="1:5" ht="30">
      <c r="A108" s="22" t="s">
        <v>27</v>
      </c>
      <c r="B108" s="15" t="s">
        <v>28</v>
      </c>
      <c r="C108" s="4">
        <v>52</v>
      </c>
      <c r="D108" s="4">
        <v>300</v>
      </c>
      <c r="E108" s="4">
        <v>2</v>
      </c>
    </row>
    <row r="109" spans="1:5" ht="42.75">
      <c r="A109" s="16" t="s">
        <v>29</v>
      </c>
      <c r="B109" s="13" t="s">
        <v>149</v>
      </c>
      <c r="C109" s="3">
        <v>1</v>
      </c>
      <c r="D109" s="26">
        <f>SUM(D110:D120)</f>
        <v>25</v>
      </c>
      <c r="E109" s="3">
        <v>1</v>
      </c>
    </row>
    <row r="110" spans="1:5" ht="15.75">
      <c r="A110" s="18" t="s">
        <v>1</v>
      </c>
      <c r="B110" s="15" t="s">
        <v>114</v>
      </c>
      <c r="C110" s="4">
        <v>1</v>
      </c>
      <c r="D110" s="4">
        <v>25</v>
      </c>
      <c r="E110" s="4">
        <v>1</v>
      </c>
    </row>
    <row r="111" spans="1:5" ht="15.75">
      <c r="A111" s="18" t="s">
        <v>13</v>
      </c>
      <c r="B111" s="15" t="s">
        <v>115</v>
      </c>
      <c r="C111" s="4"/>
      <c r="D111" s="4"/>
      <c r="E111" s="4"/>
    </row>
    <row r="112" spans="1:5" ht="15.75">
      <c r="A112" s="18" t="s">
        <v>15</v>
      </c>
      <c r="B112" s="15" t="s">
        <v>116</v>
      </c>
      <c r="C112" s="4"/>
      <c r="D112" s="4"/>
      <c r="E112" s="4"/>
    </row>
    <row r="113" spans="1:5" ht="15.75">
      <c r="A113" s="18" t="s">
        <v>16</v>
      </c>
      <c r="B113" s="15" t="s">
        <v>117</v>
      </c>
      <c r="C113" s="4"/>
      <c r="D113" s="4"/>
      <c r="E113" s="4"/>
    </row>
    <row r="114" spans="1:5" ht="30">
      <c r="A114" s="18" t="s">
        <v>21</v>
      </c>
      <c r="B114" s="15" t="s">
        <v>105</v>
      </c>
      <c r="C114" s="4"/>
      <c r="D114" s="4"/>
      <c r="E114" s="4"/>
    </row>
    <row r="115" spans="1:5" ht="30">
      <c r="A115" s="18" t="s">
        <v>22</v>
      </c>
      <c r="B115" s="15" t="s">
        <v>118</v>
      </c>
      <c r="C115" s="4"/>
      <c r="D115" s="4"/>
      <c r="E115" s="4"/>
    </row>
    <row r="116" spans="1:5" ht="15.75">
      <c r="A116" s="18" t="s">
        <v>29</v>
      </c>
      <c r="B116" s="15" t="s">
        <v>119</v>
      </c>
      <c r="C116" s="4"/>
      <c r="D116" s="4"/>
      <c r="E116" s="4"/>
    </row>
    <row r="117" spans="1:5" ht="15.75">
      <c r="A117" s="18" t="s">
        <v>30</v>
      </c>
      <c r="B117" s="15" t="s">
        <v>120</v>
      </c>
      <c r="C117" s="4"/>
      <c r="D117" s="4"/>
      <c r="E117" s="4"/>
    </row>
    <row r="118" spans="1:5" ht="15.75">
      <c r="A118" s="18" t="s">
        <v>153</v>
      </c>
      <c r="B118" s="15" t="s">
        <v>121</v>
      </c>
      <c r="C118" s="4"/>
      <c r="D118" s="4"/>
      <c r="E118" s="4"/>
    </row>
    <row r="119" spans="1:5" ht="15.75">
      <c r="A119" s="18" t="s">
        <v>154</v>
      </c>
      <c r="B119" s="15" t="s">
        <v>100</v>
      </c>
      <c r="C119" s="4"/>
      <c r="D119" s="4"/>
      <c r="E119" s="4"/>
    </row>
    <row r="120" spans="1:5" ht="15.75">
      <c r="A120" s="18" t="s">
        <v>128</v>
      </c>
      <c r="B120" s="15" t="s">
        <v>130</v>
      </c>
      <c r="C120" s="4"/>
      <c r="D120" s="4"/>
      <c r="E120" s="4"/>
    </row>
    <row r="121" spans="1:5" ht="28.5">
      <c r="A121" s="16" t="s">
        <v>30</v>
      </c>
      <c r="B121" s="13" t="s">
        <v>31</v>
      </c>
      <c r="C121" s="3">
        <v>8</v>
      </c>
      <c r="D121" s="26">
        <f>SUM(D122:D130)</f>
        <v>4700</v>
      </c>
      <c r="E121" s="3">
        <v>4</v>
      </c>
    </row>
    <row r="122" spans="1:5" ht="15.75">
      <c r="A122" s="18" t="s">
        <v>1</v>
      </c>
      <c r="B122" s="15" t="s">
        <v>94</v>
      </c>
      <c r="C122" s="4"/>
      <c r="D122" s="4"/>
      <c r="E122" s="4"/>
    </row>
    <row r="123" spans="1:5" ht="15.75">
      <c r="A123" s="18" t="s">
        <v>13</v>
      </c>
      <c r="B123" s="15" t="s">
        <v>95</v>
      </c>
      <c r="C123" s="4">
        <v>1</v>
      </c>
      <c r="D123" s="4">
        <v>1000</v>
      </c>
      <c r="E123" s="4">
        <v>1</v>
      </c>
    </row>
    <row r="124" spans="1:5" ht="15.75">
      <c r="A124" s="18" t="s">
        <v>15</v>
      </c>
      <c r="B124" s="15" t="s">
        <v>97</v>
      </c>
      <c r="C124" s="4"/>
      <c r="D124" s="4"/>
      <c r="E124" s="4"/>
    </row>
    <row r="125" spans="1:5" ht="15.75">
      <c r="A125" s="18" t="s">
        <v>16</v>
      </c>
      <c r="B125" s="15" t="s">
        <v>99</v>
      </c>
      <c r="C125" s="4">
        <v>1</v>
      </c>
      <c r="D125" s="4">
        <v>883</v>
      </c>
      <c r="E125" s="4">
        <v>2</v>
      </c>
    </row>
    <row r="126" spans="1:5" ht="15.75">
      <c r="A126" s="18" t="s">
        <v>21</v>
      </c>
      <c r="B126" s="15" t="s">
        <v>101</v>
      </c>
      <c r="C126" s="4"/>
      <c r="D126" s="4"/>
      <c r="E126" s="4"/>
    </row>
    <row r="127" spans="1:5" ht="15.75">
      <c r="A127" s="18" t="s">
        <v>22</v>
      </c>
      <c r="B127" s="15" t="s">
        <v>102</v>
      </c>
      <c r="C127" s="4"/>
      <c r="D127" s="4"/>
      <c r="E127" s="4"/>
    </row>
    <row r="128" spans="1:5" ht="30">
      <c r="A128" s="18" t="s">
        <v>29</v>
      </c>
      <c r="B128" s="15" t="s">
        <v>105</v>
      </c>
      <c r="C128" s="4">
        <v>1</v>
      </c>
      <c r="D128" s="4">
        <v>1267</v>
      </c>
      <c r="E128" s="4">
        <v>1</v>
      </c>
    </row>
    <row r="129" spans="1:5" ht="15.75">
      <c r="A129" s="18" t="s">
        <v>30</v>
      </c>
      <c r="B129" s="15" t="s">
        <v>107</v>
      </c>
      <c r="C129" s="4">
        <v>1</v>
      </c>
      <c r="D129" s="4">
        <v>690</v>
      </c>
      <c r="E129" s="4">
        <v>1</v>
      </c>
    </row>
    <row r="130" spans="1:5" ht="15.75">
      <c r="A130" s="18" t="s">
        <v>32</v>
      </c>
      <c r="B130" s="15" t="s">
        <v>130</v>
      </c>
      <c r="C130" s="4">
        <v>4</v>
      </c>
      <c r="D130" s="4">
        <v>860</v>
      </c>
      <c r="E130" s="4">
        <v>1</v>
      </c>
    </row>
    <row r="131" spans="1:5" ht="28.5">
      <c r="A131" s="16" t="s">
        <v>32</v>
      </c>
      <c r="B131" s="13" t="s">
        <v>33</v>
      </c>
      <c r="C131" s="3"/>
      <c r="D131" s="26">
        <f>D132+D133+D135</f>
        <v>0</v>
      </c>
      <c r="E131" s="3"/>
    </row>
    <row r="132" spans="1:5" ht="15.75">
      <c r="A132" s="18" t="s">
        <v>1</v>
      </c>
      <c r="B132" s="15" t="s">
        <v>122</v>
      </c>
      <c r="C132" s="4"/>
      <c r="D132" s="4"/>
      <c r="E132" s="4"/>
    </row>
    <row r="133" spans="1:5" ht="15.75">
      <c r="A133" s="18" t="s">
        <v>13</v>
      </c>
      <c r="B133" s="15" t="s">
        <v>123</v>
      </c>
      <c r="C133" s="4"/>
      <c r="D133" s="4"/>
      <c r="E133" s="4"/>
    </row>
    <row r="134" spans="1:5" ht="15.75">
      <c r="A134" s="18" t="s">
        <v>15</v>
      </c>
      <c r="B134" s="15" t="s">
        <v>124</v>
      </c>
      <c r="C134" s="4"/>
      <c r="D134" s="4"/>
      <c r="E134" s="4"/>
    </row>
    <row r="135" spans="1:5" ht="15.75">
      <c r="A135" s="18" t="s">
        <v>16</v>
      </c>
      <c r="B135" s="15" t="s">
        <v>155</v>
      </c>
      <c r="C135" s="4"/>
      <c r="D135" s="4"/>
      <c r="E135" s="4"/>
    </row>
    <row r="136" spans="1:5" ht="15.75">
      <c r="A136" s="30" t="s">
        <v>34</v>
      </c>
      <c r="B136" s="31"/>
      <c r="C136" s="24"/>
      <c r="D136" s="25">
        <f>D4+D72+D73+D74+D98+D105+D109+D121+D131</f>
        <v>14256.1</v>
      </c>
      <c r="E136" s="24"/>
    </row>
    <row r="139" spans="2:4" ht="15.75">
      <c r="B139" s="5" t="s">
        <v>167</v>
      </c>
      <c r="D139" s="7" t="s">
        <v>168</v>
      </c>
    </row>
  </sheetData>
  <mergeCells count="3">
    <mergeCell ref="A2:E2"/>
    <mergeCell ref="A136:B136"/>
    <mergeCell ref="A1:E1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2012-02-06T08:13:36Z</cp:lastPrinted>
  <dcterms:created xsi:type="dcterms:W3CDTF">1996-10-08T23:32:33Z</dcterms:created>
  <dcterms:modified xsi:type="dcterms:W3CDTF">2012-05-04T08:08:12Z</dcterms:modified>
  <cp:category/>
  <cp:version/>
  <cp:contentType/>
  <cp:contentStatus/>
</cp:coreProperties>
</file>